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lmington109.sharepoint.com/sites/AMTeLearning/Shared Documents/4. Projects/2. Self Study Project Q4 2018/Content/PHASE 1/1. Freemium content/"/>
    </mc:Choice>
  </mc:AlternateContent>
  <xr:revisionPtr revIDLastSave="0" documentId="8_{D5D2E842-8820-4410-912F-46AAE3E59D8D}" xr6:coauthVersionLast="47" xr6:coauthVersionMax="47" xr10:uidLastSave="{00000000-0000-0000-0000-000000000000}"/>
  <bookViews>
    <workbookView xWindow="-120" yWindow="-120" windowWidth="20730" windowHeight="11160" xr2:uid="{01F7941A-71DD-4A1E-9E88-27A184FC6F3A}"/>
  </bookViews>
  <sheets>
    <sheet name="Q13" sheetId="1" r:id="rId1"/>
    <sheet name="Q15" sheetId="2" r:id="rId2"/>
  </sheets>
  <externalReferences>
    <externalReference r:id="rId3"/>
  </externalReferences>
  <definedNames>
    <definedName name="calendar">#REF!</definedName>
    <definedName name="CoName">[1]Cover!$C$6</definedName>
    <definedName name="CPB_Share_Price">#REF!</definedName>
    <definedName name="refin">#REF!</definedName>
    <definedName name="roll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A2" i="2"/>
  <c r="A1" i="2"/>
  <c r="I17" i="1"/>
  <c r="H17" i="1"/>
  <c r="G17" i="1"/>
  <c r="F17" i="1"/>
  <c r="E17" i="1"/>
  <c r="D17" i="1"/>
  <c r="A2" i="1"/>
  <c r="A1" i="1"/>
</calcChain>
</file>

<file path=xl/sharedStrings.xml><?xml version="1.0" encoding="utf-8"?>
<sst xmlns="http://schemas.openxmlformats.org/spreadsheetml/2006/main" count="34" uniqueCount="19">
  <si>
    <t>Calculate the enterprise value of Whites Leisure Group using the free cash flow forecast set out below.</t>
  </si>
  <si>
    <t>Discount rate</t>
  </si>
  <si>
    <t>Terminal value EBITDA multiple</t>
  </si>
  <si>
    <t>Cash flows at end of year</t>
  </si>
  <si>
    <t>Year</t>
  </si>
  <si>
    <t>EBIT</t>
  </si>
  <si>
    <t>Taxes on EBIT</t>
  </si>
  <si>
    <t>Depn.</t>
  </si>
  <si>
    <t>Cap. ex.</t>
  </si>
  <si>
    <t>Change in OWC</t>
  </si>
  <si>
    <t>Change in LT items</t>
  </si>
  <si>
    <t>FCF</t>
  </si>
  <si>
    <t>TV</t>
  </si>
  <si>
    <t>PV of FCF</t>
  </si>
  <si>
    <t>Sum of PV of FCFs</t>
  </si>
  <si>
    <t>PV of TV</t>
  </si>
  <si>
    <t>EV</t>
  </si>
  <si>
    <t>Now calculate the enterprise value of Whites Leisure Group using the free cash flow forecast set out below and the following assumptions:</t>
  </si>
  <si>
    <t>Long-term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</si>
</sst>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_);\(#,##0.0\);0.0_);@_)"/>
    <numFmt numFmtId="166" formatCode="0.0%_);\(0.0%\)"/>
  </numFmts>
  <fonts count="9" x14ac:knownFonts="1">
    <font>
      <sz val="10"/>
      <name val="Arial"/>
      <family val="2"/>
    </font>
    <font>
      <b/>
      <sz val="14"/>
      <color rgb="FF0000FF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1"/>
      <color theme="2"/>
      <name val="Calibri"/>
      <family val="2"/>
      <scheme val="minor"/>
    </font>
    <font>
      <sz val="10"/>
      <color rgb="FF333399"/>
      <name val="Arial"/>
      <family val="2"/>
    </font>
    <font>
      <b/>
      <sz val="10"/>
      <color rgb="FF333399"/>
      <name val="Arial"/>
      <family val="2"/>
    </font>
    <font>
      <b/>
      <sz val="23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64" fontId="0" fillId="0" borderId="0"/>
    <xf numFmtId="164" fontId="4" fillId="2" borderId="2" applyNumberFormat="0" applyAlignment="0" applyProtection="0"/>
    <xf numFmtId="164" fontId="1" fillId="0" borderId="1" applyNumberFormat="0" applyAlignment="0" applyProtection="0"/>
    <xf numFmtId="165" fontId="2" fillId="0" borderId="0"/>
    <xf numFmtId="164" fontId="5" fillId="0" borderId="0" applyNumberFormat="0" applyFill="0" applyBorder="0" applyAlignment="0" applyProtection="0"/>
  </cellStyleXfs>
  <cellXfs count="18">
    <xf numFmtId="164" fontId="0" fillId="0" borderId="0" xfId="0"/>
    <xf numFmtId="165" fontId="1" fillId="0" borderId="0" xfId="2" applyNumberFormat="1" applyBorder="1"/>
    <xf numFmtId="165" fontId="2" fillId="0" borderId="0" xfId="3"/>
    <xf numFmtId="165" fontId="1" fillId="0" borderId="1" xfId="2" applyNumberFormat="1" applyProtection="1">
      <protection hidden="1"/>
    </xf>
    <xf numFmtId="165" fontId="1" fillId="0" borderId="1" xfId="2" applyNumberFormat="1"/>
    <xf numFmtId="165" fontId="3" fillId="0" borderId="0" xfId="3" applyFont="1"/>
    <xf numFmtId="166" fontId="4" fillId="2" borderId="2" xfId="1" applyNumberFormat="1"/>
    <xf numFmtId="165" fontId="4" fillId="2" borderId="2" xfId="1" applyNumberFormat="1"/>
    <xf numFmtId="165" fontId="0" fillId="0" borderId="0" xfId="3" applyFont="1"/>
    <xf numFmtId="165" fontId="5" fillId="0" borderId="0" xfId="4" applyNumberFormat="1"/>
    <xf numFmtId="165" fontId="6" fillId="0" borderId="0" xfId="3" applyFont="1"/>
    <xf numFmtId="165" fontId="2" fillId="0" borderId="3" xfId="3" applyBorder="1"/>
    <xf numFmtId="165" fontId="2" fillId="0" borderId="2" xfId="3" applyBorder="1"/>
    <xf numFmtId="165" fontId="3" fillId="0" borderId="2" xfId="3" applyFont="1" applyBorder="1"/>
    <xf numFmtId="164" fontId="3" fillId="0" borderId="0" xfId="0" applyFont="1"/>
    <xf numFmtId="165" fontId="7" fillId="0" borderId="0" xfId="3" applyFont="1"/>
    <xf numFmtId="164" fontId="5" fillId="0" borderId="0" xfId="4"/>
    <xf numFmtId="165" fontId="8" fillId="0" borderId="0" xfId="2" applyNumberFormat="1" applyFont="1" applyBorder="1"/>
  </cellXfs>
  <cellStyles count="5">
    <cellStyle name="Header" xfId="2" xr:uid="{910A649E-A9C7-42F2-91F7-3871E9FF1270}"/>
    <cellStyle name="Input" xfId="1" builtinId="20"/>
    <cellStyle name="Normal" xfId="0" builtinId="0"/>
    <cellStyle name="Normal 2" xfId="3" xr:uid="{FE5B08F8-A763-43D1-B550-EA33F8BEAE0F}"/>
    <cellStyle name="SubHeader2" xfId="4" xr:uid="{FE4BDDB5-ED77-43B5-ABA4-C321B7F3A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CF%20drill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Q1"/>
      <sheetName val="Q2"/>
      <sheetName val="Q3"/>
      <sheetName val="Q4"/>
      <sheetName val="Q5"/>
      <sheetName val="Q6"/>
      <sheetName val="Q7"/>
      <sheetName val="Q8"/>
      <sheetName val="Q9"/>
      <sheetName val="Q10"/>
      <sheetName val="Q11"/>
      <sheetName val="Q12"/>
      <sheetName val="Q13"/>
      <sheetName val="Q14"/>
      <sheetName val="Q15"/>
      <sheetName val="Q16"/>
      <sheetName val="Q17"/>
      <sheetName val="Q18"/>
      <sheetName val="Q19"/>
      <sheetName val="Q20"/>
      <sheetName val="Q21"/>
    </sheetNames>
    <sheetDataSet>
      <sheetData sheetId="0">
        <row r="2">
          <cell r="A2" t="str">
            <v>DCF</v>
          </cell>
        </row>
        <row r="6">
          <cell r="C6" t="str">
            <v>DCF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9A4D-33D3-4843-A131-F0903A32CA98}">
  <dimension ref="A1:S111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9.140625" defaultRowHeight="12.75" x14ac:dyDescent="0.2"/>
  <cols>
    <col min="1" max="1" width="1.7109375" style="2" customWidth="1"/>
    <col min="2" max="2" width="38.140625" style="2" customWidth="1"/>
    <col min="3" max="9" width="9.140625" style="2" customWidth="1"/>
    <col min="10" max="11" width="9.140625" style="2"/>
    <col min="12" max="12" width="9.5703125" style="2" bestFit="1" customWidth="1"/>
    <col min="13" max="13" width="10.140625" style="2" bestFit="1" customWidth="1"/>
    <col min="14" max="14" width="9.5703125" style="2" bestFit="1" customWidth="1"/>
    <col min="15" max="15" width="9.140625" style="2"/>
    <col min="16" max="16" width="9.5703125" style="2" bestFit="1" customWidth="1"/>
    <col min="17" max="17" width="9.140625" style="2"/>
    <col min="18" max="18" width="9.5703125" style="2" bestFit="1" customWidth="1"/>
    <col min="19" max="19" width="10.140625" style="2" bestFit="1" customWidth="1"/>
    <col min="20" max="16384" width="9.140625" style="2"/>
  </cols>
  <sheetData>
    <row r="1" spans="1:19" ht="30" x14ac:dyDescent="0.45">
      <c r="A1" s="17" t="str">
        <f>[1]Cover!A2</f>
        <v>DCF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5" thickBot="1" x14ac:dyDescent="0.35">
      <c r="A2" s="3" t="e">
        <f ca="1">"Question #"&amp;RIGHT(CELL("filename",$A$1),LEN(CELL("filename",$A$1))-FIND("]",CELL("filename",$A$1))-1)</f>
        <v>#VALUE!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"/>
    </row>
    <row r="3" spans="1:19" ht="13.5" thickTop="1" x14ac:dyDescent="0.2"/>
    <row r="4" spans="1:19" x14ac:dyDescent="0.2">
      <c r="B4" s="5" t="s">
        <v>0</v>
      </c>
    </row>
    <row r="5" spans="1:19" s="5" customFormat="1" x14ac:dyDescent="0.2"/>
    <row r="6" spans="1:19" x14ac:dyDescent="0.2">
      <c r="B6" s="2" t="s">
        <v>1</v>
      </c>
      <c r="C6" s="6">
        <v>0.09</v>
      </c>
    </row>
    <row r="7" spans="1:19" x14ac:dyDescent="0.2">
      <c r="B7" s="2" t="s">
        <v>2</v>
      </c>
      <c r="C7" s="7">
        <v>6.4</v>
      </c>
    </row>
    <row r="8" spans="1:19" x14ac:dyDescent="0.2">
      <c r="B8" s="8" t="s">
        <v>3</v>
      </c>
      <c r="C8"/>
    </row>
    <row r="10" spans="1:19" s="5" customFormat="1" ht="15" x14ac:dyDescent="0.25">
      <c r="B10" s="9" t="s">
        <v>4</v>
      </c>
      <c r="C10" s="9">
        <v>0</v>
      </c>
      <c r="D10" s="9">
        <v>1</v>
      </c>
      <c r="E10" s="9">
        <v>2</v>
      </c>
      <c r="F10" s="9">
        <v>3</v>
      </c>
      <c r="G10" s="9">
        <v>4</v>
      </c>
      <c r="H10" s="9">
        <v>5</v>
      </c>
      <c r="I10" s="9">
        <v>6</v>
      </c>
    </row>
    <row r="11" spans="1:19" x14ac:dyDescent="0.2">
      <c r="B11" s="2" t="s">
        <v>5</v>
      </c>
      <c r="D11" s="2">
        <v>32.4</v>
      </c>
      <c r="E11" s="2">
        <v>35</v>
      </c>
      <c r="F11" s="2">
        <v>37.200000000000003</v>
      </c>
      <c r="G11" s="2">
        <v>39</v>
      </c>
      <c r="H11" s="2">
        <v>40.6</v>
      </c>
      <c r="I11" s="2">
        <v>41.8</v>
      </c>
    </row>
    <row r="12" spans="1:19" x14ac:dyDescent="0.2">
      <c r="B12" s="2" t="s">
        <v>6</v>
      </c>
      <c r="D12" s="2">
        <v>-9.6999999999999993</v>
      </c>
      <c r="E12" s="2">
        <v>-10.5</v>
      </c>
      <c r="F12" s="2">
        <v>-11.2</v>
      </c>
      <c r="G12" s="2">
        <v>-11.7</v>
      </c>
      <c r="H12" s="2">
        <v>-12.2</v>
      </c>
      <c r="I12" s="2">
        <v>-12.5</v>
      </c>
    </row>
    <row r="13" spans="1:19" x14ac:dyDescent="0.2">
      <c r="B13" s="2" t="s">
        <v>7</v>
      </c>
      <c r="D13" s="2">
        <v>8.9</v>
      </c>
      <c r="E13" s="2">
        <v>9.6</v>
      </c>
      <c r="F13" s="2">
        <v>10.199999999999999</v>
      </c>
      <c r="G13" s="2">
        <v>10.7</v>
      </c>
      <c r="H13" s="2">
        <v>11.1</v>
      </c>
      <c r="I13" s="2">
        <v>11.4</v>
      </c>
    </row>
    <row r="14" spans="1:19" x14ac:dyDescent="0.2">
      <c r="B14" s="2" t="s">
        <v>8</v>
      </c>
      <c r="D14" s="2">
        <v>-11.3</v>
      </c>
      <c r="E14" s="2">
        <v>-12.3</v>
      </c>
      <c r="F14" s="2">
        <v>-13</v>
      </c>
      <c r="G14" s="2">
        <v>-13.7</v>
      </c>
      <c r="H14" s="2">
        <v>-14.2</v>
      </c>
      <c r="I14" s="2">
        <v>-14.6</v>
      </c>
    </row>
    <row r="15" spans="1:19" x14ac:dyDescent="0.2">
      <c r="B15" s="2" t="s">
        <v>9</v>
      </c>
      <c r="D15" s="2">
        <v>-2.6</v>
      </c>
      <c r="E15" s="2">
        <v>-2.8</v>
      </c>
      <c r="F15" s="2">
        <v>-3</v>
      </c>
      <c r="G15" s="2">
        <v>-3.1</v>
      </c>
      <c r="H15" s="2">
        <v>-3.2</v>
      </c>
      <c r="I15" s="2">
        <v>-3.2</v>
      </c>
    </row>
    <row r="16" spans="1:19" x14ac:dyDescent="0.2">
      <c r="B16" s="2" t="s">
        <v>10</v>
      </c>
      <c r="D16" s="2">
        <v>-1.1000000000000001</v>
      </c>
      <c r="E16" s="2">
        <v>-1.3</v>
      </c>
      <c r="F16" s="2">
        <v>-1.4</v>
      </c>
      <c r="G16" s="2">
        <v>-1.5</v>
      </c>
      <c r="H16" s="2">
        <v>-1.6</v>
      </c>
      <c r="I16" s="2">
        <v>-1.7</v>
      </c>
    </row>
    <row r="17" spans="1:9" s="5" customFormat="1" x14ac:dyDescent="0.2">
      <c r="B17" s="5" t="s">
        <v>11</v>
      </c>
      <c r="D17" s="5">
        <f>SUM(D11:D16)</f>
        <v>16.599999999999998</v>
      </c>
      <c r="E17" s="5">
        <f t="shared" ref="E17:I17" si="0">SUM(E11:E16)</f>
        <v>17.7</v>
      </c>
      <c r="F17" s="5">
        <f t="shared" si="0"/>
        <v>18.800000000000004</v>
      </c>
      <c r="G17" s="5">
        <f t="shared" si="0"/>
        <v>19.7</v>
      </c>
      <c r="H17" s="5">
        <f t="shared" si="0"/>
        <v>20.5</v>
      </c>
      <c r="I17" s="5">
        <f t="shared" si="0"/>
        <v>21.199999999999996</v>
      </c>
    </row>
    <row r="18" spans="1:9" x14ac:dyDescent="0.2">
      <c r="B18" s="2" t="s">
        <v>12</v>
      </c>
      <c r="C18" s="10"/>
      <c r="D18" s="10"/>
      <c r="E18" s="10"/>
      <c r="F18" s="10"/>
      <c r="G18" s="10"/>
      <c r="H18" s="10"/>
      <c r="I18" s="11"/>
    </row>
    <row r="19" spans="1:9" x14ac:dyDescent="0.2">
      <c r="B19" s="2" t="s">
        <v>13</v>
      </c>
      <c r="D19" s="12"/>
      <c r="E19" s="12"/>
      <c r="F19" s="12"/>
      <c r="G19" s="12"/>
      <c r="H19" s="12"/>
      <c r="I19" s="12"/>
    </row>
    <row r="20" spans="1:9" customFormat="1" x14ac:dyDescent="0.2">
      <c r="A20" s="2"/>
      <c r="B20" s="2"/>
      <c r="C20" s="2"/>
    </row>
    <row r="21" spans="1:9" customFormat="1" x14ac:dyDescent="0.2">
      <c r="A21" s="2"/>
      <c r="B21" s="2" t="s">
        <v>14</v>
      </c>
      <c r="C21" s="12"/>
    </row>
    <row r="22" spans="1:9" customFormat="1" x14ac:dyDescent="0.2">
      <c r="A22" s="2"/>
      <c r="B22" s="2" t="s">
        <v>15</v>
      </c>
      <c r="C22" s="12"/>
    </row>
    <row r="23" spans="1:9" customFormat="1" x14ac:dyDescent="0.2">
      <c r="A23" s="5"/>
      <c r="B23" s="5" t="s">
        <v>16</v>
      </c>
      <c r="C23" s="13"/>
    </row>
    <row r="24" spans="1:9" customFormat="1" x14ac:dyDescent="0.2"/>
    <row r="25" spans="1:9" customFormat="1" x14ac:dyDescent="0.2"/>
    <row r="26" spans="1:9" customFormat="1" x14ac:dyDescent="0.2"/>
    <row r="27" spans="1:9" customFormat="1" x14ac:dyDescent="0.2"/>
    <row r="28" spans="1:9" customFormat="1" x14ac:dyDescent="0.2"/>
    <row r="29" spans="1:9" customFormat="1" x14ac:dyDescent="0.2"/>
    <row r="30" spans="1:9" customFormat="1" x14ac:dyDescent="0.2"/>
    <row r="31" spans="1:9" customFormat="1" x14ac:dyDescent="0.2"/>
    <row r="32" spans="1:9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</sheetData>
  <pageMargins left="0.75" right="0.75" top="1" bottom="1" header="0.5" footer="0.5"/>
  <pageSetup orientation="portrait" r:id="rId1"/>
  <headerFooter alignWithMargins="0">
    <oddFooter>&amp;L&amp;8© AMT Training 2008 - 2017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69D98-ECAB-4D79-B44B-2D8DA4DA4F0B}">
  <dimension ref="A1:S111"/>
  <sheetViews>
    <sheetView showGridLines="0" zoomScaleNormal="100" workbookViewId="0">
      <pane ySplit="2" topLeftCell="A3" activePane="bottomLeft" state="frozen"/>
      <selection pane="bottomLeft"/>
    </sheetView>
  </sheetViews>
  <sheetFormatPr defaultColWidth="9.140625" defaultRowHeight="12.75" x14ac:dyDescent="0.2"/>
  <cols>
    <col min="1" max="1" width="1.7109375" style="2" customWidth="1"/>
    <col min="2" max="2" width="38.140625" style="2" customWidth="1"/>
    <col min="3" max="9" width="9.140625" style="2" customWidth="1"/>
    <col min="10" max="11" width="9.140625" style="2"/>
    <col min="12" max="12" width="9.5703125" style="2" bestFit="1" customWidth="1"/>
    <col min="13" max="13" width="10.140625" style="2" bestFit="1" customWidth="1"/>
    <col min="14" max="14" width="9.5703125" style="2" bestFit="1" customWidth="1"/>
    <col min="15" max="15" width="9.140625" style="2"/>
    <col min="16" max="16" width="9.5703125" style="2" bestFit="1" customWidth="1"/>
    <col min="17" max="17" width="9.140625" style="2"/>
    <col min="18" max="18" width="9.5703125" style="2" bestFit="1" customWidth="1"/>
    <col min="19" max="19" width="10.140625" style="2" bestFit="1" customWidth="1"/>
    <col min="20" max="16384" width="9.140625" style="2"/>
  </cols>
  <sheetData>
    <row r="1" spans="1:19" ht="30" x14ac:dyDescent="0.45">
      <c r="A1" s="17" t="str">
        <f>[1]Cover!A2</f>
        <v>DCF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5" thickBot="1" x14ac:dyDescent="0.35">
      <c r="A2" s="3" t="e">
        <f ca="1">"Question #"&amp;RIGHT(CELL("filename",$A$1),LEN(CELL("filename",$A$1))-FIND("]",CELL("filename",$A$1))-1)</f>
        <v>#VALUE!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"/>
    </row>
    <row r="3" spans="1:19" ht="13.5" thickTop="1" x14ac:dyDescent="0.2"/>
    <row r="4" spans="1:19" x14ac:dyDescent="0.2">
      <c r="B4" s="14" t="s">
        <v>17</v>
      </c>
    </row>
    <row r="5" spans="1:19" s="5" customFormat="1" x14ac:dyDescent="0.2">
      <c r="B5"/>
    </row>
    <row r="6" spans="1:19" x14ac:dyDescent="0.2">
      <c r="B6" t="s">
        <v>1</v>
      </c>
      <c r="C6" s="6">
        <v>0.09</v>
      </c>
    </row>
    <row r="7" spans="1:19" x14ac:dyDescent="0.2">
      <c r="B7" t="s">
        <v>18</v>
      </c>
      <c r="C7" s="6">
        <v>2.8000000000000001E-2</v>
      </c>
    </row>
    <row r="8" spans="1:19" x14ac:dyDescent="0.2">
      <c r="B8" t="s">
        <v>3</v>
      </c>
      <c r="C8"/>
    </row>
    <row r="9" spans="1:19" x14ac:dyDescent="0.2">
      <c r="B9"/>
    </row>
    <row r="10" spans="1:19" s="15" customFormat="1" ht="15" x14ac:dyDescent="0.25">
      <c r="B10" s="16" t="s">
        <v>4</v>
      </c>
      <c r="C10" s="16">
        <v>0</v>
      </c>
      <c r="D10" s="16">
        <v>1</v>
      </c>
      <c r="E10" s="16">
        <v>2</v>
      </c>
      <c r="F10" s="16">
        <v>3</v>
      </c>
      <c r="G10" s="16">
        <v>4</v>
      </c>
      <c r="H10" s="16">
        <v>5</v>
      </c>
      <c r="I10" s="16">
        <v>6</v>
      </c>
    </row>
    <row r="11" spans="1:19" s="10" customFormat="1" x14ac:dyDescent="0.2">
      <c r="B11" t="s">
        <v>5</v>
      </c>
      <c r="C11"/>
      <c r="D11">
        <v>32.4</v>
      </c>
      <c r="E11">
        <v>35</v>
      </c>
      <c r="F11">
        <v>37.200000000000003</v>
      </c>
      <c r="G11">
        <v>39</v>
      </c>
      <c r="H11">
        <v>40.6</v>
      </c>
      <c r="I11">
        <v>41.8</v>
      </c>
    </row>
    <row r="12" spans="1:19" s="10" customFormat="1" x14ac:dyDescent="0.2">
      <c r="B12" t="s">
        <v>6</v>
      </c>
      <c r="C12"/>
      <c r="D12">
        <v>-9.6999999999999993</v>
      </c>
      <c r="E12">
        <v>-10.5</v>
      </c>
      <c r="F12">
        <v>-11.2</v>
      </c>
      <c r="G12">
        <v>-11.7</v>
      </c>
      <c r="H12">
        <v>-12.2</v>
      </c>
      <c r="I12">
        <v>-12.5</v>
      </c>
    </row>
    <row r="13" spans="1:19" s="10" customFormat="1" x14ac:dyDescent="0.2">
      <c r="B13" t="s">
        <v>7</v>
      </c>
      <c r="C13"/>
      <c r="D13">
        <v>8.9</v>
      </c>
      <c r="E13">
        <v>9.6</v>
      </c>
      <c r="F13">
        <v>10.199999999999999</v>
      </c>
      <c r="G13">
        <v>10.7</v>
      </c>
      <c r="H13">
        <v>11.1</v>
      </c>
      <c r="I13">
        <v>11.4</v>
      </c>
    </row>
    <row r="14" spans="1:19" s="10" customFormat="1" x14ac:dyDescent="0.2">
      <c r="B14" t="s">
        <v>8</v>
      </c>
      <c r="C14"/>
      <c r="D14">
        <v>-11.3</v>
      </c>
      <c r="E14">
        <v>-12.3</v>
      </c>
      <c r="F14">
        <v>-13</v>
      </c>
      <c r="G14">
        <v>-13.7</v>
      </c>
      <c r="H14">
        <v>-14.2</v>
      </c>
      <c r="I14">
        <v>-14.6</v>
      </c>
    </row>
    <row r="15" spans="1:19" s="10" customFormat="1" x14ac:dyDescent="0.2">
      <c r="B15" t="s">
        <v>9</v>
      </c>
      <c r="C15"/>
      <c r="D15">
        <v>-2.6</v>
      </c>
      <c r="E15">
        <v>-2.8</v>
      </c>
      <c r="F15">
        <v>-3</v>
      </c>
      <c r="G15">
        <v>-3.1</v>
      </c>
      <c r="H15">
        <v>-3.2</v>
      </c>
      <c r="I15">
        <v>-3.2</v>
      </c>
    </row>
    <row r="16" spans="1:19" s="10" customFormat="1" x14ac:dyDescent="0.2">
      <c r="B16" t="s">
        <v>10</v>
      </c>
      <c r="C16"/>
      <c r="D16">
        <v>-1.1000000000000001</v>
      </c>
      <c r="E16">
        <v>-1.3</v>
      </c>
      <c r="F16">
        <v>-1.4</v>
      </c>
      <c r="G16">
        <v>-1.5</v>
      </c>
      <c r="H16">
        <v>-1.6</v>
      </c>
      <c r="I16">
        <v>-1.7</v>
      </c>
    </row>
    <row r="17" spans="1:9" s="10" customFormat="1" x14ac:dyDescent="0.2">
      <c r="B17" t="s">
        <v>11</v>
      </c>
      <c r="C17"/>
      <c r="D17">
        <f>SUM(D11:D16)</f>
        <v>16.599999999999998</v>
      </c>
      <c r="E17">
        <f t="shared" ref="E17:I17" si="0">SUM(E11:E16)</f>
        <v>17.7</v>
      </c>
      <c r="F17">
        <f t="shared" si="0"/>
        <v>18.800000000000004</v>
      </c>
      <c r="G17">
        <f t="shared" si="0"/>
        <v>19.7</v>
      </c>
      <c r="H17">
        <f t="shared" si="0"/>
        <v>20.5</v>
      </c>
      <c r="I17">
        <f t="shared" si="0"/>
        <v>21.199999999999996</v>
      </c>
    </row>
    <row r="18" spans="1:9" x14ac:dyDescent="0.2">
      <c r="B18" t="s">
        <v>12</v>
      </c>
      <c r="C18" s="10"/>
      <c r="D18" s="10"/>
      <c r="E18" s="10"/>
      <c r="F18" s="10"/>
      <c r="G18" s="10"/>
      <c r="I18" s="11"/>
    </row>
    <row r="19" spans="1:9" x14ac:dyDescent="0.2">
      <c r="B19" t="s">
        <v>13</v>
      </c>
      <c r="D19" s="12"/>
      <c r="E19" s="12"/>
      <c r="F19" s="12"/>
      <c r="G19" s="12"/>
      <c r="H19" s="12"/>
      <c r="I19" s="12"/>
    </row>
    <row r="20" spans="1:9" customFormat="1" x14ac:dyDescent="0.2">
      <c r="A20" s="2"/>
      <c r="C20" s="2"/>
    </row>
    <row r="21" spans="1:9" customFormat="1" x14ac:dyDescent="0.2">
      <c r="A21" s="2"/>
      <c r="B21" t="s">
        <v>14</v>
      </c>
      <c r="C21" s="12"/>
    </row>
    <row r="22" spans="1:9" customFormat="1" x14ac:dyDescent="0.2">
      <c r="A22" s="2"/>
      <c r="B22" t="s">
        <v>15</v>
      </c>
      <c r="C22" s="12"/>
    </row>
    <row r="23" spans="1:9" customFormat="1" x14ac:dyDescent="0.2">
      <c r="A23" s="5"/>
      <c r="B23" t="s">
        <v>16</v>
      </c>
      <c r="C23" s="13"/>
    </row>
    <row r="24" spans="1:9" customFormat="1" x14ac:dyDescent="0.2"/>
    <row r="25" spans="1:9" customFormat="1" x14ac:dyDescent="0.2"/>
    <row r="26" spans="1:9" customFormat="1" x14ac:dyDescent="0.2"/>
    <row r="27" spans="1:9" customFormat="1" x14ac:dyDescent="0.2"/>
    <row r="28" spans="1:9" customFormat="1" x14ac:dyDescent="0.2"/>
    <row r="29" spans="1:9" customFormat="1" x14ac:dyDescent="0.2"/>
    <row r="30" spans="1:9" customFormat="1" x14ac:dyDescent="0.2"/>
    <row r="31" spans="1:9" customFormat="1" x14ac:dyDescent="0.2"/>
    <row r="32" spans="1:9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</sheetData>
  <pageMargins left="0.75" right="0.75" top="1" bottom="1" header="0.5" footer="0.5"/>
  <pageSetup orientation="portrait" r:id="rId1"/>
  <headerFooter alignWithMargins="0">
    <oddFooter>&amp;L&amp;8© AMT Training 2008 - 2017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1A31360A00342AD975AD4B039EC11" ma:contentTypeVersion="14" ma:contentTypeDescription="Create a new document." ma:contentTypeScope="" ma:versionID="6cb4cf78edd90df1bbb0650320bb8f3e">
  <xsd:schema xmlns:xsd="http://www.w3.org/2001/XMLSchema" xmlns:xs="http://www.w3.org/2001/XMLSchema" xmlns:p="http://schemas.microsoft.com/office/2006/metadata/properties" xmlns:ns2="3af0eaf5-d15a-4ca0-bab1-c2f6d7551579" xmlns:ns3="c10a7ca2-cc5f-4bd2-a11d-24827c529c8e" targetNamespace="http://schemas.microsoft.com/office/2006/metadata/properties" ma:root="true" ma:fieldsID="0d23a65c6b9576ace8fba1553beead4d" ns2:_="" ns3:_="">
    <xsd:import namespace="3af0eaf5-d15a-4ca0-bab1-c2f6d7551579"/>
    <xsd:import namespace="c10a7ca2-cc5f-4bd2-a11d-24827c529c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AMTO_x0020_Back_x0020_up_x0020_Deleted" minOccurs="0"/>
                <xsd:element ref="ns2:AMT_x0020_Course_x0020_Deleted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0eaf5-d15a-4ca0-bab1-c2f6d7551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AMTO_x0020_Back_x0020_up_x0020_Deleted" ma:index="15" nillable="true" ma:displayName="AMTO Back up Deleted" ma:format="Dropdown" ma:internalName="AMTO_x0020_Back_x0020_up_x0020_Deleted">
      <xsd:simpleType>
        <xsd:restriction base="dms:Choice">
          <xsd:enumeration value="Yes"/>
          <xsd:enumeration value="No"/>
        </xsd:restriction>
      </xsd:simpleType>
    </xsd:element>
    <xsd:element name="AMT_x0020_Course_x0020_Deleted" ma:index="16" nillable="true" ma:displayName="AMT Course Deleted" ma:format="Dropdown" ma:internalName="AMT_x0020_Course_x0020_Deleted">
      <xsd:simpleType>
        <xsd:restriction base="dms:Choice">
          <xsd:enumeration value="Yes"/>
          <xsd:enumeration value="No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a7ca2-cc5f-4bd2-a11d-24827c529c8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MTO_x0020_Back_x0020_up_x0020_Deleted xmlns="3af0eaf5-d15a-4ca0-bab1-c2f6d7551579" xsi:nil="true"/>
    <AMT_x0020_Course_x0020_Deleted xmlns="3af0eaf5-d15a-4ca0-bab1-c2f6d7551579" xsi:nil="true"/>
  </documentManagement>
</p:properties>
</file>

<file path=customXml/itemProps1.xml><?xml version="1.0" encoding="utf-8"?>
<ds:datastoreItem xmlns:ds="http://schemas.openxmlformats.org/officeDocument/2006/customXml" ds:itemID="{DCC6E129-E6C6-4C85-B4AD-B7CFF46D916F}"/>
</file>

<file path=customXml/itemProps2.xml><?xml version="1.0" encoding="utf-8"?>
<ds:datastoreItem xmlns:ds="http://schemas.openxmlformats.org/officeDocument/2006/customXml" ds:itemID="{EBF777A4-3377-471A-BA12-03A4AC545BE1}"/>
</file>

<file path=customXml/itemProps3.xml><?xml version="1.0" encoding="utf-8"?>
<ds:datastoreItem xmlns:ds="http://schemas.openxmlformats.org/officeDocument/2006/customXml" ds:itemID="{4AAB1089-470D-43AD-BE46-8A7F28FFB0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Q13</vt:lpstr>
      <vt:lpstr>Q15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Martin Harvey</dc:creator>
  <cp:lastModifiedBy>Lucy Martin Harvey</cp:lastModifiedBy>
  <dcterms:created xsi:type="dcterms:W3CDTF">2021-10-19T13:10:19Z</dcterms:created>
  <dcterms:modified xsi:type="dcterms:W3CDTF">2021-10-19T13:11:01Z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0x010100DBC1A31360A00342AD975AD4B039EC11</vt:lpwstr>
  </property>
</Properties>
</file>